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9080" windowHeight="11190"/>
  </bookViews>
  <sheets>
    <sheet name="DM_TygiaThoaithu" sheetId="1" r:id="rId1"/>
  </sheets>
  <calcPr calcId="124519"/>
</workbook>
</file>

<file path=xl/calcChain.xml><?xml version="1.0" encoding="utf-8"?>
<calcChain xmlns="http://schemas.openxmlformats.org/spreadsheetml/2006/main">
  <c r="D101" i="1"/>
  <c r="F101" s="1"/>
  <c r="F100"/>
  <c r="D100"/>
  <c r="D99"/>
  <c r="F99" s="1"/>
  <c r="F98"/>
  <c r="D98"/>
  <c r="D97"/>
  <c r="F97" s="1"/>
  <c r="F96"/>
  <c r="D96"/>
  <c r="D95"/>
  <c r="F95" s="1"/>
  <c r="F94"/>
  <c r="D94"/>
  <c r="D93"/>
  <c r="F93" s="1"/>
  <c r="F92"/>
  <c r="D92"/>
  <c r="D91"/>
  <c r="F91" s="1"/>
  <c r="F90"/>
  <c r="D90"/>
  <c r="D89"/>
  <c r="F89" s="1"/>
  <c r="F88"/>
  <c r="D88"/>
  <c r="D87"/>
  <c r="F87" s="1"/>
  <c r="F86"/>
  <c r="D86"/>
  <c r="D85"/>
  <c r="F85" s="1"/>
  <c r="F84"/>
  <c r="D84"/>
  <c r="D83"/>
  <c r="F83" s="1"/>
  <c r="F82"/>
  <c r="D82"/>
  <c r="D81"/>
  <c r="F81" s="1"/>
  <c r="F80"/>
  <c r="D80"/>
  <c r="D79"/>
  <c r="F79" s="1"/>
  <c r="F78"/>
  <c r="D78"/>
  <c r="D77"/>
  <c r="F77" s="1"/>
  <c r="F76"/>
  <c r="D76"/>
  <c r="D75"/>
  <c r="F75" s="1"/>
  <c r="F74"/>
  <c r="D74"/>
  <c r="D73"/>
  <c r="F73" s="1"/>
  <c r="F72"/>
  <c r="D72"/>
  <c r="D71"/>
  <c r="F71" s="1"/>
  <c r="F70"/>
  <c r="D70"/>
  <c r="D69"/>
  <c r="F69" s="1"/>
  <c r="F68"/>
  <c r="D68"/>
  <c r="D67"/>
  <c r="F67" s="1"/>
  <c r="F66"/>
  <c r="D66"/>
  <c r="D65"/>
  <c r="F65" s="1"/>
  <c r="F64"/>
  <c r="D64"/>
  <c r="D63"/>
  <c r="F63" s="1"/>
  <c r="F62"/>
  <c r="D62"/>
  <c r="D61"/>
  <c r="F61" s="1"/>
  <c r="F60"/>
  <c r="D60"/>
  <c r="F40"/>
  <c r="F42"/>
  <c r="F44"/>
  <c r="F45"/>
  <c r="F46"/>
  <c r="F47"/>
  <c r="F48"/>
  <c r="F49"/>
  <c r="F50"/>
  <c r="F51"/>
  <c r="F52"/>
  <c r="F53"/>
  <c r="F54"/>
  <c r="F55"/>
  <c r="F56"/>
  <c r="F57"/>
  <c r="F58"/>
  <c r="F59"/>
  <c r="D54"/>
  <c r="D55"/>
  <c r="D56"/>
  <c r="D57"/>
  <c r="D58"/>
  <c r="D59"/>
  <c r="D53"/>
  <c r="D52"/>
  <c r="D51"/>
  <c r="D50"/>
  <c r="D49"/>
  <c r="D48"/>
  <c r="D47"/>
  <c r="D46"/>
  <c r="D45"/>
  <c r="D44"/>
  <c r="D43"/>
  <c r="F43" s="1"/>
  <c r="D42"/>
  <c r="D40"/>
  <c r="G36"/>
  <c r="F36"/>
  <c r="E36"/>
  <c r="G35"/>
  <c r="F35"/>
  <c r="E35"/>
  <c r="G34"/>
  <c r="F34"/>
  <c r="E34"/>
  <c r="G33"/>
  <c r="F33"/>
  <c r="E33"/>
  <c r="G32"/>
  <c r="F32"/>
  <c r="E32"/>
  <c r="G31"/>
  <c r="F31"/>
  <c r="E31"/>
  <c r="G30"/>
  <c r="F30"/>
  <c r="E30"/>
  <c r="G29"/>
  <c r="F29"/>
  <c r="E29"/>
  <c r="G28"/>
  <c r="F28"/>
  <c r="E28"/>
  <c r="G27"/>
  <c r="F27"/>
  <c r="E27"/>
  <c r="G26"/>
  <c r="F26"/>
  <c r="E26"/>
  <c r="G25"/>
  <c r="F25"/>
  <c r="E25"/>
  <c r="G24"/>
  <c r="F24"/>
  <c r="E24"/>
  <c r="G23"/>
  <c r="F23"/>
  <c r="E23"/>
  <c r="G22"/>
  <c r="F22"/>
  <c r="E22"/>
  <c r="G21"/>
  <c r="F21"/>
  <c r="E21"/>
  <c r="G20"/>
  <c r="F20"/>
  <c r="E20"/>
  <c r="G19"/>
  <c r="F19"/>
  <c r="E19"/>
  <c r="G18"/>
  <c r="F18"/>
  <c r="E18"/>
  <c r="G17"/>
  <c r="F17"/>
  <c r="E17"/>
  <c r="G16"/>
  <c r="F16"/>
  <c r="E16"/>
  <c r="G15"/>
  <c r="F15"/>
  <c r="E15"/>
  <c r="G14"/>
  <c r="F14"/>
  <c r="E14"/>
  <c r="G13"/>
  <c r="F13"/>
  <c r="E13"/>
  <c r="G12"/>
  <c r="F12"/>
  <c r="E12"/>
  <c r="G11"/>
  <c r="F11"/>
  <c r="E11"/>
  <c r="G10"/>
  <c r="F10"/>
  <c r="E10"/>
  <c r="G9"/>
  <c r="F9"/>
  <c r="E9"/>
  <c r="G8"/>
  <c r="F8"/>
  <c r="E8"/>
  <c r="G7"/>
  <c r="F7"/>
  <c r="E7"/>
  <c r="G6"/>
  <c r="F6"/>
  <c r="E6"/>
  <c r="G5"/>
  <c r="F5"/>
  <c r="E5"/>
  <c r="G4"/>
  <c r="F4"/>
  <c r="E4"/>
  <c r="G3"/>
  <c r="F3"/>
  <c r="E3"/>
  <c r="D39" s="1"/>
  <c r="G2"/>
  <c r="F2"/>
  <c r="E2"/>
  <c r="D41" l="1"/>
  <c r="F41" s="1"/>
  <c r="F39"/>
</calcChain>
</file>

<file path=xl/sharedStrings.xml><?xml version="1.0" encoding="utf-8"?>
<sst xmlns="http://schemas.openxmlformats.org/spreadsheetml/2006/main" count="84" uniqueCount="84">
  <si>
    <t>STT</t>
  </si>
  <si>
    <t>Từ ngày</t>
  </si>
  <si>
    <t>Đến ngày</t>
  </si>
  <si>
    <t>Tỷ giá VND/USD</t>
  </si>
  <si>
    <t>02/01/1990</t>
  </si>
  <si>
    <t>30/06/1990</t>
  </si>
  <si>
    <t>01/07/1990</t>
  </si>
  <si>
    <t>31/12/1990</t>
  </si>
  <si>
    <t>02/01/1991</t>
  </si>
  <si>
    <t>30/06/1991</t>
  </si>
  <si>
    <t>01/07/1991</t>
  </si>
  <si>
    <t>31/12/1991</t>
  </si>
  <si>
    <t>02/01/1992</t>
  </si>
  <si>
    <t>30/06/1992</t>
  </si>
  <si>
    <t>01/07/1992</t>
  </si>
  <si>
    <t>31/12/1992</t>
  </si>
  <si>
    <t>04/01/1993</t>
  </si>
  <si>
    <t>30/06/1993</t>
  </si>
  <si>
    <t>01/07/1993</t>
  </si>
  <si>
    <t>31/12/1993</t>
  </si>
  <si>
    <t>03/01/1994</t>
  </si>
  <si>
    <t>30/06/1994</t>
  </si>
  <si>
    <t>01/07/1994</t>
  </si>
  <si>
    <t>31/12/1994</t>
  </si>
  <si>
    <t>03/01/1995</t>
  </si>
  <si>
    <t>30/06/1995</t>
  </si>
  <si>
    <t>01/07/1995</t>
  </si>
  <si>
    <t>31/12/1995</t>
  </si>
  <si>
    <t>02/01/1996</t>
  </si>
  <si>
    <t>30/06/1996</t>
  </si>
  <si>
    <t>01/07/1996</t>
  </si>
  <si>
    <t>31/12/1996</t>
  </si>
  <si>
    <t>02/01/1997</t>
  </si>
  <si>
    <t>30/06/1997</t>
  </si>
  <si>
    <t>01/07/1997</t>
  </si>
  <si>
    <t>31/12/1997</t>
  </si>
  <si>
    <t>02/01/1998</t>
  </si>
  <si>
    <t>30/06/1998</t>
  </si>
  <si>
    <t>01/07/1998</t>
  </si>
  <si>
    <t>31/12/1998</t>
  </si>
  <si>
    <t>02/01/1999</t>
  </si>
  <si>
    <t>30/06/1999</t>
  </si>
  <si>
    <t>01/07/1999</t>
  </si>
  <si>
    <t>31/12/1999</t>
  </si>
  <si>
    <t>03/01/2000</t>
  </si>
  <si>
    <t>02/07/2000</t>
  </si>
  <si>
    <t>03/07/2000</t>
  </si>
  <si>
    <t>31/12/2000</t>
  </si>
  <si>
    <t>02/01/2001</t>
  </si>
  <si>
    <t>01/07/2001</t>
  </si>
  <si>
    <t>02/07/2001</t>
  </si>
  <si>
    <t>31/12/2001</t>
  </si>
  <si>
    <t>02/01/2002</t>
  </si>
  <si>
    <t>30/06/2002</t>
  </si>
  <si>
    <t>01/07/2002</t>
  </si>
  <si>
    <t>31/12/2002</t>
  </si>
  <si>
    <t>02/01/2003</t>
  </si>
  <si>
    <t>30/06/2003</t>
  </si>
  <si>
    <t>01/07/2003</t>
  </si>
  <si>
    <t>31/12/2003</t>
  </si>
  <si>
    <t>02/01/2004</t>
  </si>
  <si>
    <t>30/06/2004</t>
  </si>
  <si>
    <t>01/07/2004</t>
  </si>
  <si>
    <t>31/12/2004</t>
  </si>
  <si>
    <t>04/01/2005</t>
  </si>
  <si>
    <t>30/06/2005</t>
  </si>
  <si>
    <t>01/07/2005</t>
  </si>
  <si>
    <t>31/12/2005</t>
  </si>
  <si>
    <t>03/01/2006</t>
  </si>
  <si>
    <t>02/07/2006</t>
  </si>
  <si>
    <t>03/07/2006</t>
  </si>
  <si>
    <t>31/12/2006</t>
  </si>
  <si>
    <t>02/01/2007</t>
  </si>
  <si>
    <t>Từ tháng</t>
  </si>
  <si>
    <t>Đến tháng</t>
  </si>
  <si>
    <t>Tỷ giá</t>
  </si>
  <si>
    <t>Lương USD</t>
  </si>
  <si>
    <t>Quy ra VND</t>
  </si>
  <si>
    <t>12/2006</t>
  </si>
  <si>
    <t>05/2005</t>
  </si>
  <si>
    <t>03/2006</t>
  </si>
  <si>
    <t>07/2006</t>
  </si>
  <si>
    <t>06/2006</t>
  </si>
  <si>
    <t>01/2006</t>
  </si>
</sst>
</file>

<file path=xl/styles.xml><?xml version="1.0" encoding="utf-8"?>
<styleSheet xmlns="http://schemas.openxmlformats.org/spreadsheetml/2006/main">
  <fonts count="3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Protection="1">
      <protection locked="0"/>
    </xf>
    <xf numFmtId="49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Alignment="1" applyProtection="1">
      <alignment horizontal="center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0" fillId="0" borderId="0" xfId="0" applyNumberFormat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/>
    </xf>
    <xf numFmtId="0" fontId="0" fillId="0" borderId="0" xfId="0" applyProtection="1"/>
    <xf numFmtId="0" fontId="0" fillId="0" borderId="1" xfId="0" applyBorder="1" applyAlignment="1" applyProtection="1">
      <alignment horizontal="center"/>
    </xf>
    <xf numFmtId="49" fontId="0" fillId="0" borderId="1" xfId="0" applyNumberFormat="1" applyBorder="1" applyAlignment="1" applyProtection="1">
      <alignment horizontal="center"/>
    </xf>
    <xf numFmtId="3" fontId="0" fillId="0" borderId="1" xfId="0" applyNumberFormat="1" applyBorder="1" applyAlignment="1" applyProtection="1">
      <alignment horizontal="center"/>
    </xf>
    <xf numFmtId="3" fontId="0" fillId="0" borderId="0" xfId="0" applyNumberFormat="1" applyProtection="1"/>
    <xf numFmtId="0" fontId="0" fillId="0" borderId="0" xfId="0" applyAlignment="1" applyProtection="1">
      <alignment horizontal="center"/>
    </xf>
    <xf numFmtId="3" fontId="0" fillId="0" borderId="0" xfId="0" applyNumberFormat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0" fontId="0" fillId="0" borderId="0" xfId="0" applyAlignment="1" applyProtection="1">
      <alignment horizontal="right"/>
      <protection locked="0"/>
    </xf>
    <xf numFmtId="3" fontId="0" fillId="0" borderId="0" xfId="0" applyNumberFormat="1" applyAlignment="1" applyProtection="1">
      <alignment horizontal="right"/>
    </xf>
    <xf numFmtId="14" fontId="0" fillId="0" borderId="0" xfId="0" applyNumberFormat="1" applyAlignment="1" applyProtection="1">
      <alignment horizontal="center"/>
    </xf>
    <xf numFmtId="4" fontId="0" fillId="0" borderId="0" xfId="0" applyNumberFormat="1" applyAlignment="1" applyProtection="1">
      <alignment horizontal="right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1"/>
  <sheetViews>
    <sheetView tabSelected="1" workbookViewId="0">
      <selection activeCell="B39" sqref="B39"/>
    </sheetView>
  </sheetViews>
  <sheetFormatPr defaultRowHeight="12.75"/>
  <cols>
    <col min="1" max="1" width="9.140625" style="4"/>
    <col min="2" max="2" width="11.5703125" style="4" customWidth="1"/>
    <col min="3" max="3" width="11.42578125" style="4" customWidth="1"/>
    <col min="4" max="4" width="22.5703125" style="4" customWidth="1"/>
    <col min="5" max="5" width="13.140625" style="16" customWidth="1"/>
    <col min="6" max="6" width="16.7109375" style="16" customWidth="1"/>
    <col min="7" max="7" width="9.140625" style="1"/>
    <col min="8" max="9" width="10.140625" style="1" bestFit="1" customWidth="1"/>
    <col min="10" max="10" width="9.140625" style="2"/>
    <col min="11" max="16384" width="9.140625" style="1"/>
  </cols>
  <sheetData>
    <row r="1" spans="1:9">
      <c r="A1" s="7" t="s">
        <v>0</v>
      </c>
      <c r="B1" s="7" t="s">
        <v>1</v>
      </c>
      <c r="C1" s="7" t="s">
        <v>2</v>
      </c>
      <c r="D1" s="7" t="s">
        <v>3</v>
      </c>
      <c r="E1" s="13"/>
      <c r="F1" s="13"/>
      <c r="G1" s="8"/>
    </row>
    <row r="2" spans="1:9">
      <c r="A2" s="9">
        <v>1</v>
      </c>
      <c r="B2" s="10" t="s">
        <v>4</v>
      </c>
      <c r="C2" s="10" t="s">
        <v>5</v>
      </c>
      <c r="D2" s="11">
        <v>4300</v>
      </c>
      <c r="E2" s="18" t="str">
        <f>RIGHT(B2,7)</f>
        <v>01/1990</v>
      </c>
      <c r="F2" s="18" t="str">
        <f>RIGHT(C2,7)</f>
        <v>06/1990</v>
      </c>
      <c r="G2" s="12">
        <f>D2</f>
        <v>4300</v>
      </c>
      <c r="H2" s="3"/>
      <c r="I2" s="3"/>
    </row>
    <row r="3" spans="1:9">
      <c r="A3" s="9">
        <v>2</v>
      </c>
      <c r="B3" s="10" t="s">
        <v>6</v>
      </c>
      <c r="C3" s="10" t="s">
        <v>7</v>
      </c>
      <c r="D3" s="11">
        <v>5000</v>
      </c>
      <c r="E3" s="18" t="str">
        <f t="shared" ref="E3:F36" si="0">RIGHT(B3,7)</f>
        <v>07/1990</v>
      </c>
      <c r="F3" s="18" t="str">
        <f t="shared" si="0"/>
        <v>12/1990</v>
      </c>
      <c r="G3" s="12">
        <f t="shared" ref="G3:G36" si="1">D3</f>
        <v>5000</v>
      </c>
      <c r="H3" s="3"/>
      <c r="I3" s="3"/>
    </row>
    <row r="4" spans="1:9">
      <c r="A4" s="9">
        <v>3</v>
      </c>
      <c r="B4" s="10" t="s">
        <v>8</v>
      </c>
      <c r="C4" s="10" t="s">
        <v>9</v>
      </c>
      <c r="D4" s="11">
        <v>7000</v>
      </c>
      <c r="E4" s="18" t="str">
        <f t="shared" si="0"/>
        <v>01/1991</v>
      </c>
      <c r="F4" s="18" t="str">
        <f t="shared" si="0"/>
        <v>06/1991</v>
      </c>
      <c r="G4" s="12">
        <f t="shared" si="1"/>
        <v>7000</v>
      </c>
      <c r="H4" s="3"/>
      <c r="I4" s="3"/>
    </row>
    <row r="5" spans="1:9">
      <c r="A5" s="9">
        <v>4</v>
      </c>
      <c r="B5" s="10" t="s">
        <v>10</v>
      </c>
      <c r="C5" s="10" t="s">
        <v>11</v>
      </c>
      <c r="D5" s="11">
        <v>7600</v>
      </c>
      <c r="E5" s="18" t="str">
        <f t="shared" si="0"/>
        <v>07/1991</v>
      </c>
      <c r="F5" s="18" t="str">
        <f t="shared" si="0"/>
        <v>12/1991</v>
      </c>
      <c r="G5" s="12">
        <f t="shared" si="1"/>
        <v>7600</v>
      </c>
      <c r="H5" s="3"/>
      <c r="I5" s="3"/>
    </row>
    <row r="6" spans="1:9">
      <c r="A6" s="9">
        <v>5</v>
      </c>
      <c r="B6" s="10" t="s">
        <v>12</v>
      </c>
      <c r="C6" s="10" t="s">
        <v>13</v>
      </c>
      <c r="D6" s="11">
        <v>11690</v>
      </c>
      <c r="E6" s="18" t="str">
        <f t="shared" si="0"/>
        <v>01/1992</v>
      </c>
      <c r="F6" s="18" t="str">
        <f t="shared" si="0"/>
        <v>06/1992</v>
      </c>
      <c r="G6" s="12">
        <f t="shared" si="1"/>
        <v>11690</v>
      </c>
      <c r="H6" s="3"/>
      <c r="I6" s="3"/>
    </row>
    <row r="7" spans="1:9">
      <c r="A7" s="9">
        <v>6</v>
      </c>
      <c r="B7" s="10" t="s">
        <v>14</v>
      </c>
      <c r="C7" s="10" t="s">
        <v>15</v>
      </c>
      <c r="D7" s="11">
        <v>11240</v>
      </c>
      <c r="E7" s="18" t="str">
        <f t="shared" si="0"/>
        <v>07/1992</v>
      </c>
      <c r="F7" s="18" t="str">
        <f t="shared" si="0"/>
        <v>12/1992</v>
      </c>
      <c r="G7" s="12">
        <f t="shared" si="1"/>
        <v>11240</v>
      </c>
      <c r="H7" s="3"/>
      <c r="I7" s="3"/>
    </row>
    <row r="8" spans="1:9">
      <c r="A8" s="9">
        <v>7</v>
      </c>
      <c r="B8" s="10" t="s">
        <v>16</v>
      </c>
      <c r="C8" s="10" t="s">
        <v>17</v>
      </c>
      <c r="D8" s="11">
        <v>10550</v>
      </c>
      <c r="E8" s="18" t="str">
        <f t="shared" si="0"/>
        <v>01/1993</v>
      </c>
      <c r="F8" s="18" t="str">
        <f t="shared" si="0"/>
        <v>06/1993</v>
      </c>
      <c r="G8" s="12">
        <f t="shared" si="1"/>
        <v>10550</v>
      </c>
      <c r="H8" s="3"/>
      <c r="I8" s="3"/>
    </row>
    <row r="9" spans="1:9">
      <c r="A9" s="9">
        <v>8</v>
      </c>
      <c r="B9" s="10" t="s">
        <v>18</v>
      </c>
      <c r="C9" s="10" t="s">
        <v>19</v>
      </c>
      <c r="D9" s="11">
        <v>10595</v>
      </c>
      <c r="E9" s="18" t="str">
        <f t="shared" si="0"/>
        <v>07/1993</v>
      </c>
      <c r="F9" s="18" t="str">
        <f t="shared" si="0"/>
        <v>12/1993</v>
      </c>
      <c r="G9" s="12">
        <f t="shared" si="1"/>
        <v>10595</v>
      </c>
      <c r="H9" s="3"/>
      <c r="I9" s="3"/>
    </row>
    <row r="10" spans="1:9">
      <c r="A10" s="9">
        <v>9</v>
      </c>
      <c r="B10" s="10" t="s">
        <v>20</v>
      </c>
      <c r="C10" s="10" t="s">
        <v>21</v>
      </c>
      <c r="D10" s="11">
        <v>10845</v>
      </c>
      <c r="E10" s="18" t="str">
        <f t="shared" si="0"/>
        <v>01/1994</v>
      </c>
      <c r="F10" s="18" t="str">
        <f t="shared" si="0"/>
        <v>06/1994</v>
      </c>
      <c r="G10" s="12">
        <f t="shared" si="1"/>
        <v>10845</v>
      </c>
      <c r="H10" s="3"/>
      <c r="I10" s="3"/>
    </row>
    <row r="11" spans="1:9">
      <c r="A11" s="9">
        <v>10</v>
      </c>
      <c r="B11" s="10" t="s">
        <v>22</v>
      </c>
      <c r="C11" s="10" t="s">
        <v>23</v>
      </c>
      <c r="D11" s="11">
        <v>10980</v>
      </c>
      <c r="E11" s="18" t="str">
        <f t="shared" si="0"/>
        <v>07/1994</v>
      </c>
      <c r="F11" s="18" t="str">
        <f t="shared" si="0"/>
        <v>12/1994</v>
      </c>
      <c r="G11" s="12">
        <f t="shared" si="1"/>
        <v>10980</v>
      </c>
      <c r="H11" s="3"/>
      <c r="I11" s="3"/>
    </row>
    <row r="12" spans="1:9">
      <c r="A12" s="9">
        <v>11</v>
      </c>
      <c r="B12" s="10" t="s">
        <v>24</v>
      </c>
      <c r="C12" s="10" t="s">
        <v>25</v>
      </c>
      <c r="D12" s="11">
        <v>11003</v>
      </c>
      <c r="E12" s="18" t="str">
        <f t="shared" si="0"/>
        <v>01/1995</v>
      </c>
      <c r="F12" s="18" t="str">
        <f t="shared" si="0"/>
        <v>06/1995</v>
      </c>
      <c r="G12" s="12">
        <f t="shared" si="1"/>
        <v>11003</v>
      </c>
      <c r="H12" s="3"/>
      <c r="I12" s="3"/>
    </row>
    <row r="13" spans="1:9">
      <c r="A13" s="9">
        <v>12</v>
      </c>
      <c r="B13" s="10" t="s">
        <v>26</v>
      </c>
      <c r="C13" s="10" t="s">
        <v>27</v>
      </c>
      <c r="D13" s="11">
        <v>11007</v>
      </c>
      <c r="E13" s="18" t="str">
        <f t="shared" si="0"/>
        <v>07/1995</v>
      </c>
      <c r="F13" s="18" t="str">
        <f t="shared" si="0"/>
        <v>12/1995</v>
      </c>
      <c r="G13" s="12">
        <f t="shared" si="1"/>
        <v>11007</v>
      </c>
      <c r="H13" s="3"/>
      <c r="I13" s="3"/>
    </row>
    <row r="14" spans="1:9">
      <c r="A14" s="9">
        <v>13</v>
      </c>
      <c r="B14" s="10" t="s">
        <v>28</v>
      </c>
      <c r="C14" s="10" t="s">
        <v>29</v>
      </c>
      <c r="D14" s="11">
        <v>11025</v>
      </c>
      <c r="E14" s="18" t="str">
        <f t="shared" si="0"/>
        <v>01/1996</v>
      </c>
      <c r="F14" s="18" t="str">
        <f t="shared" si="0"/>
        <v>06/1996</v>
      </c>
      <c r="G14" s="12">
        <f t="shared" si="1"/>
        <v>11025</v>
      </c>
      <c r="H14" s="3"/>
      <c r="I14" s="3"/>
    </row>
    <row r="15" spans="1:9">
      <c r="A15" s="9">
        <v>14</v>
      </c>
      <c r="B15" s="10" t="s">
        <v>30</v>
      </c>
      <c r="C15" s="10" t="s">
        <v>31</v>
      </c>
      <c r="D15" s="11">
        <v>11025</v>
      </c>
      <c r="E15" s="18" t="str">
        <f t="shared" si="0"/>
        <v>07/1996</v>
      </c>
      <c r="F15" s="18" t="str">
        <f t="shared" si="0"/>
        <v>12/1996</v>
      </c>
      <c r="G15" s="12">
        <f t="shared" si="1"/>
        <v>11025</v>
      </c>
      <c r="H15" s="3"/>
      <c r="I15" s="3"/>
    </row>
    <row r="16" spans="1:9">
      <c r="A16" s="9">
        <v>15</v>
      </c>
      <c r="B16" s="10" t="s">
        <v>32</v>
      </c>
      <c r="C16" s="10" t="s">
        <v>33</v>
      </c>
      <c r="D16" s="11">
        <v>11055</v>
      </c>
      <c r="E16" s="18" t="str">
        <f t="shared" si="0"/>
        <v>01/1997</v>
      </c>
      <c r="F16" s="18" t="str">
        <f t="shared" si="0"/>
        <v>06/1997</v>
      </c>
      <c r="G16" s="12">
        <f t="shared" si="1"/>
        <v>11055</v>
      </c>
      <c r="H16" s="3"/>
      <c r="I16" s="3"/>
    </row>
    <row r="17" spans="1:9">
      <c r="A17" s="9">
        <v>16</v>
      </c>
      <c r="B17" s="10" t="s">
        <v>34</v>
      </c>
      <c r="C17" s="10" t="s">
        <v>35</v>
      </c>
      <c r="D17" s="11">
        <v>11119</v>
      </c>
      <c r="E17" s="18" t="str">
        <f t="shared" si="0"/>
        <v>07/1997</v>
      </c>
      <c r="F17" s="18" t="str">
        <f t="shared" si="0"/>
        <v>12/1997</v>
      </c>
      <c r="G17" s="12">
        <f t="shared" si="1"/>
        <v>11119</v>
      </c>
      <c r="H17" s="3"/>
      <c r="I17" s="3"/>
    </row>
    <row r="18" spans="1:9">
      <c r="A18" s="9">
        <v>17</v>
      </c>
      <c r="B18" s="10" t="s">
        <v>36</v>
      </c>
      <c r="C18" s="10" t="s">
        <v>37</v>
      </c>
      <c r="D18" s="11">
        <v>11175</v>
      </c>
      <c r="E18" s="18" t="str">
        <f t="shared" si="0"/>
        <v>01/1998</v>
      </c>
      <c r="F18" s="18" t="str">
        <f t="shared" si="0"/>
        <v>06/1998</v>
      </c>
      <c r="G18" s="12">
        <f t="shared" si="1"/>
        <v>11175</v>
      </c>
      <c r="H18" s="3"/>
      <c r="I18" s="3"/>
    </row>
    <row r="19" spans="1:9">
      <c r="A19" s="9">
        <v>18</v>
      </c>
      <c r="B19" s="10" t="s">
        <v>38</v>
      </c>
      <c r="C19" s="10" t="s">
        <v>39</v>
      </c>
      <c r="D19" s="11">
        <v>11807</v>
      </c>
      <c r="E19" s="18" t="str">
        <f t="shared" si="0"/>
        <v>07/1998</v>
      </c>
      <c r="F19" s="18" t="str">
        <f t="shared" si="0"/>
        <v>12/1998</v>
      </c>
      <c r="G19" s="12">
        <f t="shared" si="1"/>
        <v>11807</v>
      </c>
      <c r="H19" s="3"/>
      <c r="I19" s="3"/>
    </row>
    <row r="20" spans="1:9">
      <c r="A20" s="9">
        <v>19</v>
      </c>
      <c r="B20" s="10" t="s">
        <v>40</v>
      </c>
      <c r="C20" s="10" t="s">
        <v>41</v>
      </c>
      <c r="D20" s="11">
        <v>12985</v>
      </c>
      <c r="E20" s="18" t="str">
        <f t="shared" si="0"/>
        <v>01/1999</v>
      </c>
      <c r="F20" s="18" t="str">
        <f t="shared" si="0"/>
        <v>06/1999</v>
      </c>
      <c r="G20" s="12">
        <f t="shared" si="1"/>
        <v>12985</v>
      </c>
      <c r="H20" s="3"/>
      <c r="I20" s="3"/>
    </row>
    <row r="21" spans="1:9">
      <c r="A21" s="9">
        <v>20</v>
      </c>
      <c r="B21" s="10" t="s">
        <v>42</v>
      </c>
      <c r="C21" s="10" t="s">
        <v>43</v>
      </c>
      <c r="D21" s="11">
        <v>13921</v>
      </c>
      <c r="E21" s="18" t="str">
        <f t="shared" si="0"/>
        <v>07/1999</v>
      </c>
      <c r="F21" s="18" t="str">
        <f t="shared" si="0"/>
        <v>12/1999</v>
      </c>
      <c r="G21" s="12">
        <f t="shared" si="1"/>
        <v>13921</v>
      </c>
      <c r="H21" s="3"/>
      <c r="I21" s="3"/>
    </row>
    <row r="22" spans="1:9">
      <c r="A22" s="9">
        <v>21</v>
      </c>
      <c r="B22" s="10" t="s">
        <v>44</v>
      </c>
      <c r="C22" s="10" t="s">
        <v>45</v>
      </c>
      <c r="D22" s="11">
        <v>14016</v>
      </c>
      <c r="E22" s="18" t="str">
        <f t="shared" si="0"/>
        <v>01/2000</v>
      </c>
      <c r="F22" s="18" t="str">
        <f t="shared" si="0"/>
        <v>07/2000</v>
      </c>
      <c r="G22" s="12">
        <f t="shared" si="1"/>
        <v>14016</v>
      </c>
      <c r="H22" s="3"/>
      <c r="I22" s="3"/>
    </row>
    <row r="23" spans="1:9">
      <c r="A23" s="9">
        <v>22</v>
      </c>
      <c r="B23" s="10" t="s">
        <v>46</v>
      </c>
      <c r="C23" s="10" t="s">
        <v>47</v>
      </c>
      <c r="D23" s="11">
        <v>14071</v>
      </c>
      <c r="E23" s="18" t="str">
        <f t="shared" si="0"/>
        <v>07/2000</v>
      </c>
      <c r="F23" s="18" t="str">
        <f t="shared" si="0"/>
        <v>12/2000</v>
      </c>
      <c r="G23" s="12">
        <f t="shared" si="1"/>
        <v>14071</v>
      </c>
      <c r="H23" s="3"/>
      <c r="I23" s="3"/>
    </row>
    <row r="24" spans="1:9">
      <c r="A24" s="9">
        <v>23</v>
      </c>
      <c r="B24" s="10" t="s">
        <v>48</v>
      </c>
      <c r="C24" s="10" t="s">
        <v>49</v>
      </c>
      <c r="D24" s="11">
        <v>14504</v>
      </c>
      <c r="E24" s="18" t="str">
        <f t="shared" si="0"/>
        <v>01/2001</v>
      </c>
      <c r="F24" s="18" t="str">
        <f t="shared" si="0"/>
        <v>07/2001</v>
      </c>
      <c r="G24" s="12">
        <f t="shared" si="1"/>
        <v>14504</v>
      </c>
      <c r="H24" s="3"/>
      <c r="I24" s="3"/>
    </row>
    <row r="25" spans="1:9">
      <c r="A25" s="9">
        <v>24</v>
      </c>
      <c r="B25" s="10" t="s">
        <v>50</v>
      </c>
      <c r="C25" s="10" t="s">
        <v>51</v>
      </c>
      <c r="D25" s="11">
        <v>14838</v>
      </c>
      <c r="E25" s="18" t="str">
        <f t="shared" si="0"/>
        <v>07/2001</v>
      </c>
      <c r="F25" s="18" t="str">
        <f t="shared" si="0"/>
        <v>12/2001</v>
      </c>
      <c r="G25" s="12">
        <f t="shared" si="1"/>
        <v>14838</v>
      </c>
      <c r="H25" s="3"/>
      <c r="I25" s="3"/>
    </row>
    <row r="26" spans="1:9">
      <c r="A26" s="9">
        <v>25</v>
      </c>
      <c r="B26" s="10" t="s">
        <v>52</v>
      </c>
      <c r="C26" s="10" t="s">
        <v>53</v>
      </c>
      <c r="D26" s="11">
        <v>15070</v>
      </c>
      <c r="E26" s="18" t="str">
        <f t="shared" si="0"/>
        <v>01/2002</v>
      </c>
      <c r="F26" s="18" t="str">
        <f t="shared" si="0"/>
        <v>06/2002</v>
      </c>
      <c r="G26" s="12">
        <f t="shared" si="1"/>
        <v>15070</v>
      </c>
      <c r="H26" s="3"/>
      <c r="I26" s="3"/>
    </row>
    <row r="27" spans="1:9">
      <c r="A27" s="9">
        <v>26</v>
      </c>
      <c r="B27" s="10" t="s">
        <v>54</v>
      </c>
      <c r="C27" s="10" t="s">
        <v>55</v>
      </c>
      <c r="D27" s="11">
        <v>15260</v>
      </c>
      <c r="E27" s="18" t="str">
        <f t="shared" si="0"/>
        <v>07/2002</v>
      </c>
      <c r="F27" s="18" t="str">
        <f t="shared" si="0"/>
        <v>12/2002</v>
      </c>
      <c r="G27" s="12">
        <f t="shared" si="1"/>
        <v>15260</v>
      </c>
      <c r="H27" s="3"/>
      <c r="I27" s="3"/>
    </row>
    <row r="28" spans="1:9">
      <c r="A28" s="9">
        <v>27</v>
      </c>
      <c r="B28" s="10" t="s">
        <v>56</v>
      </c>
      <c r="C28" s="10" t="s">
        <v>57</v>
      </c>
      <c r="D28" s="11">
        <v>15368</v>
      </c>
      <c r="E28" s="18" t="str">
        <f t="shared" si="0"/>
        <v>01/2003</v>
      </c>
      <c r="F28" s="18" t="str">
        <f t="shared" si="0"/>
        <v>06/2003</v>
      </c>
      <c r="G28" s="12">
        <f t="shared" si="1"/>
        <v>15368</v>
      </c>
      <c r="H28" s="3"/>
      <c r="I28" s="3"/>
    </row>
    <row r="29" spans="1:9">
      <c r="A29" s="9">
        <v>28</v>
      </c>
      <c r="B29" s="10" t="s">
        <v>58</v>
      </c>
      <c r="C29" s="10" t="s">
        <v>59</v>
      </c>
      <c r="D29" s="11">
        <v>15463</v>
      </c>
      <c r="E29" s="18" t="str">
        <f t="shared" si="0"/>
        <v>07/2003</v>
      </c>
      <c r="F29" s="18" t="str">
        <f t="shared" si="0"/>
        <v>12/2003</v>
      </c>
      <c r="G29" s="12">
        <f t="shared" si="1"/>
        <v>15463</v>
      </c>
      <c r="H29" s="3"/>
      <c r="I29" s="3"/>
    </row>
    <row r="30" spans="1:9">
      <c r="A30" s="9">
        <v>29</v>
      </c>
      <c r="B30" s="10" t="s">
        <v>60</v>
      </c>
      <c r="C30" s="10" t="s">
        <v>61</v>
      </c>
      <c r="D30" s="11">
        <v>15610</v>
      </c>
      <c r="E30" s="18" t="str">
        <f t="shared" si="0"/>
        <v>01/2004</v>
      </c>
      <c r="F30" s="18" t="str">
        <f t="shared" si="0"/>
        <v>06/2004</v>
      </c>
      <c r="G30" s="12">
        <f t="shared" si="1"/>
        <v>15610</v>
      </c>
      <c r="H30" s="3"/>
      <c r="I30" s="3"/>
    </row>
    <row r="31" spans="1:9">
      <c r="A31" s="9">
        <v>30</v>
      </c>
      <c r="B31" s="10" t="s">
        <v>62</v>
      </c>
      <c r="C31" s="10" t="s">
        <v>63</v>
      </c>
      <c r="D31" s="11">
        <v>15691</v>
      </c>
      <c r="E31" s="18" t="str">
        <f t="shared" si="0"/>
        <v>07/2004</v>
      </c>
      <c r="F31" s="18" t="str">
        <f t="shared" si="0"/>
        <v>12/2004</v>
      </c>
      <c r="G31" s="12">
        <f t="shared" si="1"/>
        <v>15691</v>
      </c>
      <c r="H31" s="3"/>
      <c r="I31" s="3"/>
    </row>
    <row r="32" spans="1:9">
      <c r="A32" s="9">
        <v>31</v>
      </c>
      <c r="B32" s="10" t="s">
        <v>64</v>
      </c>
      <c r="C32" s="10" t="s">
        <v>65</v>
      </c>
      <c r="D32" s="11">
        <v>15746</v>
      </c>
      <c r="E32" s="18" t="str">
        <f t="shared" si="0"/>
        <v>01/2005</v>
      </c>
      <c r="F32" s="18" t="str">
        <f t="shared" si="0"/>
        <v>06/2005</v>
      </c>
      <c r="G32" s="12">
        <f t="shared" si="1"/>
        <v>15746</v>
      </c>
      <c r="H32" s="3"/>
      <c r="I32" s="3"/>
    </row>
    <row r="33" spans="1:10">
      <c r="A33" s="9">
        <v>32</v>
      </c>
      <c r="B33" s="10" t="s">
        <v>66</v>
      </c>
      <c r="C33" s="10" t="s">
        <v>67</v>
      </c>
      <c r="D33" s="11">
        <v>15820</v>
      </c>
      <c r="E33" s="18" t="str">
        <f t="shared" si="0"/>
        <v>07/2005</v>
      </c>
      <c r="F33" s="18" t="str">
        <f t="shared" si="0"/>
        <v>12/2005</v>
      </c>
      <c r="G33" s="12">
        <f t="shared" si="1"/>
        <v>15820</v>
      </c>
      <c r="H33" s="3"/>
      <c r="I33" s="3"/>
    </row>
    <row r="34" spans="1:10">
      <c r="A34" s="9">
        <v>33</v>
      </c>
      <c r="B34" s="10" t="s">
        <v>68</v>
      </c>
      <c r="C34" s="10" t="s">
        <v>69</v>
      </c>
      <c r="D34" s="11">
        <v>15872</v>
      </c>
      <c r="E34" s="18" t="str">
        <f t="shared" si="0"/>
        <v>01/2006</v>
      </c>
      <c r="F34" s="18" t="str">
        <f t="shared" si="0"/>
        <v>07/2006</v>
      </c>
      <c r="G34" s="12">
        <f t="shared" si="1"/>
        <v>15872</v>
      </c>
      <c r="H34" s="3"/>
      <c r="I34" s="3"/>
    </row>
    <row r="35" spans="1:10">
      <c r="A35" s="9">
        <v>34</v>
      </c>
      <c r="B35" s="10" t="s">
        <v>70</v>
      </c>
      <c r="C35" s="10" t="s">
        <v>71</v>
      </c>
      <c r="D35" s="11">
        <v>15962</v>
      </c>
      <c r="E35" s="18" t="str">
        <f t="shared" si="0"/>
        <v>07/2006</v>
      </c>
      <c r="F35" s="18" t="str">
        <f t="shared" si="0"/>
        <v>12/2006</v>
      </c>
      <c r="G35" s="12">
        <f t="shared" si="1"/>
        <v>15962</v>
      </c>
      <c r="H35" s="3"/>
      <c r="I35" s="3"/>
    </row>
    <row r="36" spans="1:10">
      <c r="A36" s="9">
        <v>35</v>
      </c>
      <c r="B36" s="10" t="s">
        <v>72</v>
      </c>
      <c r="C36" s="9"/>
      <c r="D36" s="11">
        <v>16101</v>
      </c>
      <c r="E36" s="18" t="str">
        <f t="shared" si="0"/>
        <v>01/2007</v>
      </c>
      <c r="F36" s="18" t="str">
        <f t="shared" si="0"/>
        <v/>
      </c>
      <c r="G36" s="12">
        <f t="shared" si="1"/>
        <v>16101</v>
      </c>
      <c r="H36" s="3"/>
    </row>
    <row r="37" spans="1:10">
      <c r="A37" s="13">
        <v>36</v>
      </c>
      <c r="E37" s="4"/>
      <c r="F37" s="4"/>
    </row>
    <row r="38" spans="1:10" s="4" customFormat="1">
      <c r="A38" s="13">
        <v>37</v>
      </c>
      <c r="B38" s="15" t="s">
        <v>73</v>
      </c>
      <c r="C38" s="15" t="s">
        <v>74</v>
      </c>
      <c r="D38" s="15" t="s">
        <v>75</v>
      </c>
      <c r="E38" s="15" t="s">
        <v>76</v>
      </c>
      <c r="F38" s="15" t="s">
        <v>77</v>
      </c>
      <c r="J38" s="6"/>
    </row>
    <row r="39" spans="1:10" s="4" customFormat="1">
      <c r="A39" s="13">
        <v>38</v>
      </c>
      <c r="B39" s="6" t="s">
        <v>80</v>
      </c>
      <c r="C39" s="6" t="s">
        <v>82</v>
      </c>
      <c r="D39" s="14">
        <f>IFERROR(IF(RIGHT(C39,4)&gt;RIGHT(B39,4),"Năm có tỷ giá khác nhau",IF(IF(VALUE(LEFT(B39,2))&lt;7,VLOOKUP("01"&amp;"/"&amp;RIGHT(B39,4),$E$2:$G$36,3,),VLOOKUP("07"&amp;"/"&amp;RIGHT(B39,4),$E$2:$G$36,3,))-IF(VALUE(LEFT(C39,2))&lt;7,VLOOKUP("01"&amp;"/"&amp;RIGHT(C39,4),$E$2:$G$36,3,),VLOOKUP("07"&amp;"/"&amp;RIGHT(C39,4),$E$2:$G$36,3,))=0,IF(VALUE(LEFT(B39,2))&lt;7,VLOOKUP("01"&amp;"/"&amp;RIGHT(B39,4),$E$2:$G$36,3,),VLOOKUP("07"&amp;"/"&amp;RIGHT(B39,4),$E$2:$G$36,3,)),"Tháng có tỷ giá khác nhau")),"Nhập QT")</f>
        <v>15872</v>
      </c>
      <c r="E39" s="19">
        <v>180</v>
      </c>
      <c r="F39" s="17">
        <f>IFERROR(ROUND(E39*D39,0),"")</f>
        <v>2856960</v>
      </c>
      <c r="J39" s="6"/>
    </row>
    <row r="40" spans="1:10" s="4" customFormat="1">
      <c r="A40" s="13">
        <v>39</v>
      </c>
      <c r="B40" s="6" t="s">
        <v>79</v>
      </c>
      <c r="C40" s="6" t="s">
        <v>78</v>
      </c>
      <c r="D40" s="14" t="str">
        <f>IFERROR(IF(RIGHT(C40,4)&gt;RIGHT(B40,4),"Năm có tỷ giá khác nhau",IF(IF(VALUE(LEFT(B40,2))&lt;7,VLOOKUP("01"&amp;"/"&amp;RIGHT(B40,4),$E$2:$G$36,3,),VLOOKUP("07"&amp;"/"&amp;RIGHT(B40,4),$E$2:$G$36,3,))-IF(VALUE(LEFT(C40,2))&lt;7,VLOOKUP("01"&amp;"/"&amp;RIGHT(C40,4),$E$2:$G$36,3,),VLOOKUP("07"&amp;"/"&amp;RIGHT(C40,4),$E$2:$G$36,3,))=0,IF(VALUE(LEFT(B40,2))&lt;7,VLOOKUP("01"&amp;"/"&amp;RIGHT(B40,4),$E$2:$G$36,3,),VLOOKUP("07"&amp;"/"&amp;RIGHT(B40,4),$E$2:$G$36,3,)),"Tháng có tỷ giá khác nhau")),"Nhập QT")</f>
        <v>Năm có tỷ giá khác nhau</v>
      </c>
      <c r="E40" s="19"/>
      <c r="F40" s="17" t="str">
        <f t="shared" ref="F40:F59" si="2">IFERROR(ROUND(E40*D40,0),"")</f>
        <v/>
      </c>
      <c r="J40" s="6"/>
    </row>
    <row r="41" spans="1:10" s="4" customFormat="1">
      <c r="A41" s="13">
        <v>40</v>
      </c>
      <c r="B41" s="6" t="s">
        <v>83</v>
      </c>
      <c r="C41" s="6" t="s">
        <v>81</v>
      </c>
      <c r="D41" s="14" t="str">
        <f>IFERROR(IF(RIGHT(C41,4)&gt;RIGHT(B41,4),"Năm có tỷ giá khác nhau",IF(IF(VALUE(LEFT(B41,2))&lt;7,VLOOKUP("01"&amp;"/"&amp;RIGHT(B41,4),$E$2:$G$36,3,),VLOOKUP("07"&amp;"/"&amp;RIGHT(B41,4),$E$2:$G$36,3,))-IF(VALUE(LEFT(C41,2))&lt;7,VLOOKUP("01"&amp;"/"&amp;RIGHT(C41,4),$E$2:$G$36,3,),VLOOKUP("07"&amp;"/"&amp;RIGHT(C41,4),$E$2:$G$36,3,))=0,IF(VALUE(LEFT(B41,2))&lt;7,VLOOKUP("01"&amp;"/"&amp;RIGHT(B41,4),$E$2:$G$36,3,),VLOOKUP("07"&amp;"/"&amp;RIGHT(B41,4),$E$2:$G$36,3,)),"Tháng có tỷ giá khác nhau")),"Nhập QT")</f>
        <v>Tháng có tỷ giá khác nhau</v>
      </c>
      <c r="E41" s="19"/>
      <c r="F41" s="17" t="str">
        <f t="shared" si="2"/>
        <v/>
      </c>
      <c r="J41" s="6"/>
    </row>
    <row r="42" spans="1:10" s="4" customFormat="1">
      <c r="A42" s="13">
        <v>41</v>
      </c>
      <c r="B42" s="5"/>
      <c r="C42" s="5"/>
      <c r="D42" s="14" t="str">
        <f>IFERROR(IF(RIGHT(C42,4)&gt;RIGHT(B42,4),"Năm có tỷ giá khác nhau",IF(IF(VALUE(LEFT(B42,2))&lt;7,VLOOKUP("01"&amp;"/"&amp;RIGHT(B42,4),$E$2:$G$36,3,),VLOOKUP("07"&amp;"/"&amp;RIGHT(B42,4),$E$2:$G$36,3,))-IF(VALUE(LEFT(C42,2))&lt;7,VLOOKUP("01"&amp;"/"&amp;RIGHT(C42,4),$E$2:$G$36,3,),VLOOKUP("07"&amp;"/"&amp;RIGHT(C42,4),$E$2:$G$36,3,))=0,IF(VALUE(LEFT(B42,2))&lt;7,VLOOKUP("01"&amp;"/"&amp;RIGHT(B42,4),$E$2:$G$36,3,),VLOOKUP("07"&amp;"/"&amp;RIGHT(B42,4),$E$2:$G$36,3,)),"Tháng có tỷ giá khác nhau")),"Nhập QT")</f>
        <v>Nhập QT</v>
      </c>
      <c r="E42" s="19"/>
      <c r="F42" s="17" t="str">
        <f t="shared" si="2"/>
        <v/>
      </c>
      <c r="J42" s="6"/>
    </row>
    <row r="43" spans="1:10" s="4" customFormat="1">
      <c r="A43" s="13">
        <v>42</v>
      </c>
      <c r="B43" s="6"/>
      <c r="C43" s="6"/>
      <c r="D43" s="14" t="str">
        <f>IFERROR(IF(RIGHT(C43,4)&gt;RIGHT(B43,4),"Năm có tỷ giá khác nhau",IF(IF(VALUE(LEFT(B43,2))&lt;7,VLOOKUP("01"&amp;"/"&amp;RIGHT(B43,4),$E$2:$G$36,3,),VLOOKUP("07"&amp;"/"&amp;RIGHT(B43,4),$E$2:$G$36,3,))-IF(VALUE(LEFT(C43,2))&lt;7,VLOOKUP("01"&amp;"/"&amp;RIGHT(C43,4),$E$2:$G$36,3,),VLOOKUP("07"&amp;"/"&amp;RIGHT(C43,4),$E$2:$G$36,3,))=0,IF(VALUE(LEFT(B43,2))&lt;7,VLOOKUP("01"&amp;"/"&amp;RIGHT(B43,4),$E$2:$G$36,3,),VLOOKUP("07"&amp;"/"&amp;RIGHT(B43,4),$E$2:$G$36,3,)),"Tháng có tỷ giá khác nhau")),"Nhập QT")</f>
        <v>Nhập QT</v>
      </c>
      <c r="E43" s="19"/>
      <c r="F43" s="17" t="str">
        <f t="shared" si="2"/>
        <v/>
      </c>
      <c r="J43" s="6"/>
    </row>
    <row r="44" spans="1:10" s="4" customFormat="1">
      <c r="A44" s="13">
        <v>43</v>
      </c>
      <c r="B44" s="5"/>
      <c r="C44" s="5"/>
      <c r="D44" s="14" t="str">
        <f>IFERROR(IF(RIGHT(C44,4)&gt;RIGHT(B44,4),"Năm có tỷ giá khác nhau",IF(IF(VALUE(LEFT(B44,2))&lt;7,VLOOKUP("01"&amp;"/"&amp;RIGHT(B44,4),$E$2:$G$36,3,),VLOOKUP("07"&amp;"/"&amp;RIGHT(B44,4),$E$2:$G$36,3,))-IF(VALUE(LEFT(C44,2))&lt;7,VLOOKUP("01"&amp;"/"&amp;RIGHT(C44,4),$E$2:$G$36,3,),VLOOKUP("07"&amp;"/"&amp;RIGHT(C44,4),$E$2:$G$36,3,))=0,IF(VALUE(LEFT(B44,2))&lt;7,VLOOKUP("01"&amp;"/"&amp;RIGHT(B44,4),$E$2:$G$36,3,),VLOOKUP("07"&amp;"/"&amp;RIGHT(B44,4),$E$2:$G$36,3,)),"Tháng có tỷ giá khác nhau")),"Nhập QT")</f>
        <v>Nhập QT</v>
      </c>
      <c r="E44" s="19"/>
      <c r="F44" s="17" t="str">
        <f t="shared" si="2"/>
        <v/>
      </c>
      <c r="J44" s="6"/>
    </row>
    <row r="45" spans="1:10" s="4" customFormat="1">
      <c r="A45" s="13">
        <v>44</v>
      </c>
      <c r="B45" s="5"/>
      <c r="C45" s="5"/>
      <c r="D45" s="14" t="str">
        <f>IFERROR(IF(RIGHT(C45,4)&gt;RIGHT(B45,4),"Năm có tỷ giá khác nhau",IF(IF(VALUE(LEFT(B45,2))&lt;7,VLOOKUP("01"&amp;"/"&amp;RIGHT(B45,4),$E$2:$G$36,3,),VLOOKUP("07"&amp;"/"&amp;RIGHT(B45,4),$E$2:$G$36,3,))-IF(VALUE(LEFT(C45,2))&lt;7,VLOOKUP("01"&amp;"/"&amp;RIGHT(C45,4),$E$2:$G$36,3,),VLOOKUP("07"&amp;"/"&amp;RIGHT(C45,4),$E$2:$G$36,3,))=0,IF(VALUE(LEFT(B45,2))&lt;7,VLOOKUP("01"&amp;"/"&amp;RIGHT(B45,4),$E$2:$G$36,3,),VLOOKUP("07"&amp;"/"&amp;RIGHT(B45,4),$E$2:$G$36,3,)),"Tháng có tỷ giá khác nhau")),"Nhập QT")</f>
        <v>Nhập QT</v>
      </c>
      <c r="E45" s="19"/>
      <c r="F45" s="17" t="str">
        <f t="shared" si="2"/>
        <v/>
      </c>
      <c r="J45" s="6"/>
    </row>
    <row r="46" spans="1:10" s="4" customFormat="1">
      <c r="A46" s="13">
        <v>45</v>
      </c>
      <c r="B46" s="5"/>
      <c r="C46" s="5"/>
      <c r="D46" s="14" t="str">
        <f>IFERROR(IF(RIGHT(C46,4)&gt;RIGHT(B46,4),"Năm có tỷ giá khác nhau",IF(IF(VALUE(LEFT(B46,2))&lt;7,VLOOKUP("01"&amp;"/"&amp;RIGHT(B46,4),$E$2:$G$36,3,),VLOOKUP("07"&amp;"/"&amp;RIGHT(B46,4),$E$2:$G$36,3,))-IF(VALUE(LEFT(C46,2))&lt;7,VLOOKUP("01"&amp;"/"&amp;RIGHT(C46,4),$E$2:$G$36,3,),VLOOKUP("07"&amp;"/"&amp;RIGHT(C46,4),$E$2:$G$36,3,))=0,IF(VALUE(LEFT(B46,2))&lt;7,VLOOKUP("01"&amp;"/"&amp;RIGHT(B46,4),$E$2:$G$36,3,),VLOOKUP("07"&amp;"/"&amp;RIGHT(B46,4),$E$2:$G$36,3,)),"Tháng có tỷ giá khác nhau")),"Nhập QT")</f>
        <v>Nhập QT</v>
      </c>
      <c r="E46" s="19"/>
      <c r="F46" s="17" t="str">
        <f t="shared" si="2"/>
        <v/>
      </c>
      <c r="J46" s="6"/>
    </row>
    <row r="47" spans="1:10">
      <c r="A47" s="13">
        <v>46</v>
      </c>
      <c r="B47" s="6"/>
      <c r="C47" s="6"/>
      <c r="D47" s="14" t="str">
        <f>IFERROR(IF(RIGHT(C47,4)&gt;RIGHT(B47,4),"Năm có tỷ giá khác nhau",IF(IF(VALUE(LEFT(B47,2))&lt;7,VLOOKUP("01"&amp;"/"&amp;RIGHT(B47,4),$E$2:$G$36,3,),VLOOKUP("07"&amp;"/"&amp;RIGHT(B47,4),$E$2:$G$36,3,))-IF(VALUE(LEFT(C47,2))&lt;7,VLOOKUP("01"&amp;"/"&amp;RIGHT(C47,4),$E$2:$G$36,3,),VLOOKUP("07"&amp;"/"&amp;RIGHT(C47,4),$E$2:$G$36,3,))=0,IF(VALUE(LEFT(B47,2))&lt;7,VLOOKUP("01"&amp;"/"&amp;RIGHT(B47,4),$E$2:$G$36,3,),VLOOKUP("07"&amp;"/"&amp;RIGHT(B47,4),$E$2:$G$36,3,)),"Tháng có tỷ giá khác nhau")),"Nhập QT")</f>
        <v>Nhập QT</v>
      </c>
      <c r="E47" s="19"/>
      <c r="F47" s="17" t="str">
        <f t="shared" si="2"/>
        <v/>
      </c>
    </row>
    <row r="48" spans="1:10">
      <c r="A48" s="13">
        <v>47</v>
      </c>
      <c r="B48" s="6"/>
      <c r="C48" s="6"/>
      <c r="D48" s="14" t="str">
        <f>IFERROR(IF(RIGHT(C48,4)&gt;RIGHT(B48,4),"Năm có tỷ giá khác nhau",IF(IF(VALUE(LEFT(B48,2))&lt;7,VLOOKUP("01"&amp;"/"&amp;RIGHT(B48,4),$E$2:$G$36,3,),VLOOKUP("07"&amp;"/"&amp;RIGHT(B48,4),$E$2:$G$36,3,))-IF(VALUE(LEFT(C48,2))&lt;7,VLOOKUP("01"&amp;"/"&amp;RIGHT(C48,4),$E$2:$G$36,3,),VLOOKUP("07"&amp;"/"&amp;RIGHT(C48,4),$E$2:$G$36,3,))=0,IF(VALUE(LEFT(B48,2))&lt;7,VLOOKUP("01"&amp;"/"&amp;RIGHT(B48,4),$E$2:$G$36,3,),VLOOKUP("07"&amp;"/"&amp;RIGHT(B48,4),$E$2:$G$36,3,)),"Tháng có tỷ giá khác nhau")),"Nhập QT")</f>
        <v>Nhập QT</v>
      </c>
      <c r="E48" s="19"/>
      <c r="F48" s="17" t="str">
        <f t="shared" si="2"/>
        <v/>
      </c>
    </row>
    <row r="49" spans="1:6">
      <c r="A49" s="13">
        <v>48</v>
      </c>
      <c r="B49" s="6"/>
      <c r="C49" s="6"/>
      <c r="D49" s="14" t="str">
        <f>IFERROR(IF(RIGHT(C49,4)&gt;RIGHT(B49,4),"Năm có tỷ giá khác nhau",IF(IF(VALUE(LEFT(B49,2))&lt;7,VLOOKUP("01"&amp;"/"&amp;RIGHT(B49,4),$E$2:$G$36,3,),VLOOKUP("07"&amp;"/"&amp;RIGHT(B49,4),$E$2:$G$36,3,))-IF(VALUE(LEFT(C49,2))&lt;7,VLOOKUP("01"&amp;"/"&amp;RIGHT(C49,4),$E$2:$G$36,3,),VLOOKUP("07"&amp;"/"&amp;RIGHT(C49,4),$E$2:$G$36,3,))=0,IF(VALUE(LEFT(B49,2))&lt;7,VLOOKUP("01"&amp;"/"&amp;RIGHT(B49,4),$E$2:$G$36,3,),VLOOKUP("07"&amp;"/"&amp;RIGHT(B49,4),$E$2:$G$36,3,)),"Tháng có tỷ giá khác nhau")),"Nhập QT")</f>
        <v>Nhập QT</v>
      </c>
      <c r="E49" s="19"/>
      <c r="F49" s="17" t="str">
        <f t="shared" si="2"/>
        <v/>
      </c>
    </row>
    <row r="50" spans="1:6">
      <c r="A50" s="13">
        <v>49</v>
      </c>
      <c r="B50" s="6"/>
      <c r="C50" s="6"/>
      <c r="D50" s="14" t="str">
        <f>IFERROR(IF(RIGHT(C50,4)&gt;RIGHT(B50,4),"Năm có tỷ giá khác nhau",IF(IF(VALUE(LEFT(B50,2))&lt;7,VLOOKUP("01"&amp;"/"&amp;RIGHT(B50,4),$E$2:$G$36,3,),VLOOKUP("07"&amp;"/"&amp;RIGHT(B50,4),$E$2:$G$36,3,))-IF(VALUE(LEFT(C50,2))&lt;7,VLOOKUP("01"&amp;"/"&amp;RIGHT(C50,4),$E$2:$G$36,3,),VLOOKUP("07"&amp;"/"&amp;RIGHT(C50,4),$E$2:$G$36,3,))=0,IF(VALUE(LEFT(B50,2))&lt;7,VLOOKUP("01"&amp;"/"&amp;RIGHT(B50,4),$E$2:$G$36,3,),VLOOKUP("07"&amp;"/"&amp;RIGHT(B50,4),$E$2:$G$36,3,)),"Tháng có tỷ giá khác nhau")),"Nhập QT")</f>
        <v>Nhập QT</v>
      </c>
      <c r="E50" s="19"/>
      <c r="F50" s="17" t="str">
        <f t="shared" si="2"/>
        <v/>
      </c>
    </row>
    <row r="51" spans="1:6">
      <c r="A51" s="13">
        <v>50</v>
      </c>
      <c r="B51" s="5"/>
      <c r="C51" s="5"/>
      <c r="D51" s="14" t="str">
        <f>IFERROR(IF(RIGHT(C51,4)&gt;RIGHT(B51,4),"Năm có tỷ giá khác nhau",IF(IF(VALUE(LEFT(B51,2))&lt;7,VLOOKUP("01"&amp;"/"&amp;RIGHT(B51,4),$E$2:$G$36,3,),VLOOKUP("07"&amp;"/"&amp;RIGHT(B51,4),$E$2:$G$36,3,))-IF(VALUE(LEFT(C51,2))&lt;7,VLOOKUP("01"&amp;"/"&amp;RIGHT(C51,4),$E$2:$G$36,3,),VLOOKUP("07"&amp;"/"&amp;RIGHT(C51,4),$E$2:$G$36,3,))=0,IF(VALUE(LEFT(B51,2))&lt;7,VLOOKUP("01"&amp;"/"&amp;RIGHT(B51,4),$E$2:$G$36,3,),VLOOKUP("07"&amp;"/"&amp;RIGHT(B51,4),$E$2:$G$36,3,)),"Tháng có tỷ giá khác nhau")),"Nhập QT")</f>
        <v>Nhập QT</v>
      </c>
      <c r="E51" s="19"/>
      <c r="F51" s="17" t="str">
        <f t="shared" si="2"/>
        <v/>
      </c>
    </row>
    <row r="52" spans="1:6">
      <c r="A52" s="13">
        <v>51</v>
      </c>
      <c r="B52" s="5"/>
      <c r="C52" s="5"/>
      <c r="D52" s="14" t="str">
        <f>IFERROR(IF(RIGHT(C52,4)&gt;RIGHT(B52,4),"Năm có tỷ giá khác nhau",IF(IF(VALUE(LEFT(B52,2))&lt;7,VLOOKUP("01"&amp;"/"&amp;RIGHT(B52,4),$E$2:$G$36,3,),VLOOKUP("07"&amp;"/"&amp;RIGHT(B52,4),$E$2:$G$36,3,))-IF(VALUE(LEFT(C52,2))&lt;7,VLOOKUP("01"&amp;"/"&amp;RIGHT(C52,4),$E$2:$G$36,3,),VLOOKUP("07"&amp;"/"&amp;RIGHT(C52,4),$E$2:$G$36,3,))=0,IF(VALUE(LEFT(B52,2))&lt;7,VLOOKUP("01"&amp;"/"&amp;RIGHT(B52,4),$E$2:$G$36,3,),VLOOKUP("07"&amp;"/"&amp;RIGHT(B52,4),$E$2:$G$36,3,)),"Tháng có tỷ giá khác nhau")),"Nhập QT")</f>
        <v>Nhập QT</v>
      </c>
      <c r="E52" s="19"/>
      <c r="F52" s="17" t="str">
        <f t="shared" si="2"/>
        <v/>
      </c>
    </row>
    <row r="53" spans="1:6">
      <c r="A53" s="13">
        <v>52</v>
      </c>
      <c r="B53" s="5"/>
      <c r="C53" s="5"/>
      <c r="D53" s="14" t="str">
        <f>IFERROR(IF(RIGHT(C53,4)&gt;RIGHT(B53,4),"Năm có tỷ giá khác nhau",IF(IF(VALUE(LEFT(B53,2))&lt;7,VLOOKUP("01"&amp;"/"&amp;RIGHT(B53,4),$E$2:$G$36,3,),VLOOKUP("07"&amp;"/"&amp;RIGHT(B53,4),$E$2:$G$36,3,))-IF(VALUE(LEFT(C53,2))&lt;7,VLOOKUP("01"&amp;"/"&amp;RIGHT(C53,4),$E$2:$G$36,3,),VLOOKUP("07"&amp;"/"&amp;RIGHT(C53,4),$E$2:$G$36,3,))=0,IF(VALUE(LEFT(B53,2))&lt;7,VLOOKUP("01"&amp;"/"&amp;RIGHT(B53,4),$E$2:$G$36,3,),VLOOKUP("07"&amp;"/"&amp;RIGHT(B53,4),$E$2:$G$36,3,)),"Tháng có tỷ giá khác nhau")),"Nhập QT")</f>
        <v>Nhập QT</v>
      </c>
      <c r="E53" s="19"/>
      <c r="F53" s="17" t="str">
        <f t="shared" si="2"/>
        <v/>
      </c>
    </row>
    <row r="54" spans="1:6">
      <c r="A54" s="13">
        <v>53</v>
      </c>
      <c r="D54" s="14" t="str">
        <f t="shared" ref="D54:D59" si="3">IFERROR(IF(RIGHT(C54,4)&gt;RIGHT(B54,4),"Năm có tỷ giá khác nhau",IF(IF(VALUE(LEFT(B54,2))&lt;7,VLOOKUP("01"&amp;"/"&amp;RIGHT(B54,4),$E$2:$G$36,3,),VLOOKUP("07"&amp;"/"&amp;RIGHT(B54,4),$E$2:$G$36,3,))-IF(VALUE(LEFT(C54,2))&lt;7,VLOOKUP("01"&amp;"/"&amp;RIGHT(C54,4),$E$2:$G$36,3,),VLOOKUP("07"&amp;"/"&amp;RIGHT(C54,4),$E$2:$G$36,3,))=0,IF(VALUE(LEFT(B54,2))&lt;7,VLOOKUP("01"&amp;"/"&amp;RIGHT(B54,4),$E$2:$G$36,3,),VLOOKUP("07"&amp;"/"&amp;RIGHT(B54,4),$E$2:$G$36,3,)),"Tháng có tỷ giá khác nhau")),"Nhập QT")</f>
        <v>Nhập QT</v>
      </c>
      <c r="E54" s="19"/>
      <c r="F54" s="17" t="str">
        <f t="shared" si="2"/>
        <v/>
      </c>
    </row>
    <row r="55" spans="1:6">
      <c r="A55" s="13">
        <v>54</v>
      </c>
      <c r="D55" s="14" t="str">
        <f t="shared" si="3"/>
        <v>Nhập QT</v>
      </c>
      <c r="E55" s="19"/>
      <c r="F55" s="17" t="str">
        <f t="shared" si="2"/>
        <v/>
      </c>
    </row>
    <row r="56" spans="1:6">
      <c r="A56" s="13">
        <v>55</v>
      </c>
      <c r="D56" s="14" t="str">
        <f t="shared" si="3"/>
        <v>Nhập QT</v>
      </c>
      <c r="E56" s="19"/>
      <c r="F56" s="17" t="str">
        <f t="shared" si="2"/>
        <v/>
      </c>
    </row>
    <row r="57" spans="1:6">
      <c r="A57" s="13">
        <v>56</v>
      </c>
      <c r="D57" s="14" t="str">
        <f t="shared" si="3"/>
        <v>Nhập QT</v>
      </c>
      <c r="E57" s="19"/>
      <c r="F57" s="17" t="str">
        <f t="shared" si="2"/>
        <v/>
      </c>
    </row>
    <row r="58" spans="1:6">
      <c r="A58" s="13">
        <v>57</v>
      </c>
      <c r="D58" s="14" t="str">
        <f t="shared" si="3"/>
        <v>Nhập QT</v>
      </c>
      <c r="E58" s="19"/>
      <c r="F58" s="17" t="str">
        <f t="shared" si="2"/>
        <v/>
      </c>
    </row>
    <row r="59" spans="1:6">
      <c r="A59" s="13">
        <v>58</v>
      </c>
      <c r="D59" s="14" t="str">
        <f t="shared" si="3"/>
        <v>Nhập QT</v>
      </c>
      <c r="E59" s="19"/>
      <c r="F59" s="17" t="str">
        <f t="shared" si="2"/>
        <v/>
      </c>
    </row>
    <row r="60" spans="1:6">
      <c r="A60" s="13">
        <v>59</v>
      </c>
      <c r="D60" s="14" t="str">
        <f t="shared" ref="D60:D101" si="4">IFERROR(IF(RIGHT(C60,4)&gt;RIGHT(B60,4),"Năm có tỷ giá khác nhau",IF(IF(VALUE(LEFT(B60,2))&lt;7,VLOOKUP("01"&amp;"/"&amp;RIGHT(B60,4),$E$2:$G$36,3,),VLOOKUP("07"&amp;"/"&amp;RIGHT(B60,4),$E$2:$G$36,3,))-IF(VALUE(LEFT(C60,2))&lt;7,VLOOKUP("01"&amp;"/"&amp;RIGHT(C60,4),$E$2:$G$36,3,),VLOOKUP("07"&amp;"/"&amp;RIGHT(C60,4),$E$2:$G$36,3,))=0,IF(VALUE(LEFT(B60,2))&lt;7,VLOOKUP("01"&amp;"/"&amp;RIGHT(B60,4),$E$2:$G$36,3,),VLOOKUP("07"&amp;"/"&amp;RIGHT(B60,4),$E$2:$G$36,3,)),"Tháng có tỷ giá khác nhau")),"Nhập QT")</f>
        <v>Nhập QT</v>
      </c>
      <c r="E60" s="19"/>
      <c r="F60" s="17" t="str">
        <f t="shared" ref="F60:F101" si="5">IFERROR(ROUND(E60*D60,0),"")</f>
        <v/>
      </c>
    </row>
    <row r="61" spans="1:6">
      <c r="A61" s="13">
        <v>60</v>
      </c>
      <c r="D61" s="14" t="str">
        <f t="shared" si="4"/>
        <v>Nhập QT</v>
      </c>
      <c r="E61" s="19"/>
      <c r="F61" s="17" t="str">
        <f t="shared" si="5"/>
        <v/>
      </c>
    </row>
    <row r="62" spans="1:6">
      <c r="A62" s="13">
        <v>61</v>
      </c>
      <c r="D62" s="14" t="str">
        <f t="shared" si="4"/>
        <v>Nhập QT</v>
      </c>
      <c r="E62" s="19"/>
      <c r="F62" s="17" t="str">
        <f t="shared" si="5"/>
        <v/>
      </c>
    </row>
    <row r="63" spans="1:6">
      <c r="A63" s="13">
        <v>62</v>
      </c>
      <c r="D63" s="14" t="str">
        <f t="shared" si="4"/>
        <v>Nhập QT</v>
      </c>
      <c r="E63" s="19"/>
      <c r="F63" s="17" t="str">
        <f t="shared" si="5"/>
        <v/>
      </c>
    </row>
    <row r="64" spans="1:6">
      <c r="A64" s="13">
        <v>63</v>
      </c>
      <c r="D64" s="14" t="str">
        <f t="shared" si="4"/>
        <v>Nhập QT</v>
      </c>
      <c r="E64" s="19"/>
      <c r="F64" s="17" t="str">
        <f t="shared" si="5"/>
        <v/>
      </c>
    </row>
    <row r="65" spans="1:6">
      <c r="A65" s="13">
        <v>64</v>
      </c>
      <c r="D65" s="14" t="str">
        <f t="shared" si="4"/>
        <v>Nhập QT</v>
      </c>
      <c r="E65" s="19"/>
      <c r="F65" s="17" t="str">
        <f t="shared" si="5"/>
        <v/>
      </c>
    </row>
    <row r="66" spans="1:6">
      <c r="A66" s="13">
        <v>65</v>
      </c>
      <c r="D66" s="14" t="str">
        <f t="shared" si="4"/>
        <v>Nhập QT</v>
      </c>
      <c r="E66" s="19"/>
      <c r="F66" s="17" t="str">
        <f t="shared" si="5"/>
        <v/>
      </c>
    </row>
    <row r="67" spans="1:6">
      <c r="A67" s="13">
        <v>66</v>
      </c>
      <c r="D67" s="14" t="str">
        <f t="shared" si="4"/>
        <v>Nhập QT</v>
      </c>
      <c r="E67" s="19"/>
      <c r="F67" s="17" t="str">
        <f t="shared" si="5"/>
        <v/>
      </c>
    </row>
    <row r="68" spans="1:6">
      <c r="A68" s="13">
        <v>67</v>
      </c>
      <c r="D68" s="14" t="str">
        <f t="shared" si="4"/>
        <v>Nhập QT</v>
      </c>
      <c r="E68" s="19"/>
      <c r="F68" s="17" t="str">
        <f t="shared" si="5"/>
        <v/>
      </c>
    </row>
    <row r="69" spans="1:6">
      <c r="A69" s="13">
        <v>68</v>
      </c>
      <c r="D69" s="14" t="str">
        <f t="shared" si="4"/>
        <v>Nhập QT</v>
      </c>
      <c r="E69" s="19"/>
      <c r="F69" s="17" t="str">
        <f t="shared" si="5"/>
        <v/>
      </c>
    </row>
    <row r="70" spans="1:6">
      <c r="A70" s="13">
        <v>69</v>
      </c>
      <c r="D70" s="14" t="str">
        <f t="shared" si="4"/>
        <v>Nhập QT</v>
      </c>
      <c r="E70" s="19"/>
      <c r="F70" s="17" t="str">
        <f t="shared" si="5"/>
        <v/>
      </c>
    </row>
    <row r="71" spans="1:6">
      <c r="A71" s="13">
        <v>70</v>
      </c>
      <c r="D71" s="14" t="str">
        <f t="shared" si="4"/>
        <v>Nhập QT</v>
      </c>
      <c r="E71" s="19"/>
      <c r="F71" s="17" t="str">
        <f t="shared" si="5"/>
        <v/>
      </c>
    </row>
    <row r="72" spans="1:6">
      <c r="A72" s="13">
        <v>71</v>
      </c>
      <c r="D72" s="14" t="str">
        <f t="shared" si="4"/>
        <v>Nhập QT</v>
      </c>
      <c r="E72" s="19"/>
      <c r="F72" s="17" t="str">
        <f t="shared" si="5"/>
        <v/>
      </c>
    </row>
    <row r="73" spans="1:6">
      <c r="A73" s="13">
        <v>72</v>
      </c>
      <c r="D73" s="14" t="str">
        <f t="shared" si="4"/>
        <v>Nhập QT</v>
      </c>
      <c r="E73" s="19"/>
      <c r="F73" s="17" t="str">
        <f t="shared" si="5"/>
        <v/>
      </c>
    </row>
    <row r="74" spans="1:6">
      <c r="A74" s="13">
        <v>73</v>
      </c>
      <c r="D74" s="14" t="str">
        <f t="shared" si="4"/>
        <v>Nhập QT</v>
      </c>
      <c r="E74" s="19"/>
      <c r="F74" s="17" t="str">
        <f t="shared" si="5"/>
        <v/>
      </c>
    </row>
    <row r="75" spans="1:6">
      <c r="A75" s="13">
        <v>74</v>
      </c>
      <c r="D75" s="14" t="str">
        <f t="shared" si="4"/>
        <v>Nhập QT</v>
      </c>
      <c r="E75" s="19"/>
      <c r="F75" s="17" t="str">
        <f t="shared" si="5"/>
        <v/>
      </c>
    </row>
    <row r="76" spans="1:6">
      <c r="A76" s="13">
        <v>75</v>
      </c>
      <c r="D76" s="14" t="str">
        <f t="shared" si="4"/>
        <v>Nhập QT</v>
      </c>
      <c r="E76" s="19"/>
      <c r="F76" s="17" t="str">
        <f t="shared" si="5"/>
        <v/>
      </c>
    </row>
    <row r="77" spans="1:6">
      <c r="A77" s="13">
        <v>76</v>
      </c>
      <c r="D77" s="14" t="str">
        <f t="shared" si="4"/>
        <v>Nhập QT</v>
      </c>
      <c r="E77" s="19"/>
      <c r="F77" s="17" t="str">
        <f t="shared" si="5"/>
        <v/>
      </c>
    </row>
    <row r="78" spans="1:6">
      <c r="A78" s="13">
        <v>77</v>
      </c>
      <c r="D78" s="14" t="str">
        <f t="shared" si="4"/>
        <v>Nhập QT</v>
      </c>
      <c r="E78" s="19"/>
      <c r="F78" s="17" t="str">
        <f t="shared" si="5"/>
        <v/>
      </c>
    </row>
    <row r="79" spans="1:6">
      <c r="A79" s="13">
        <v>78</v>
      </c>
      <c r="D79" s="14" t="str">
        <f t="shared" si="4"/>
        <v>Nhập QT</v>
      </c>
      <c r="E79" s="19"/>
      <c r="F79" s="17" t="str">
        <f t="shared" si="5"/>
        <v/>
      </c>
    </row>
    <row r="80" spans="1:6">
      <c r="A80" s="13">
        <v>79</v>
      </c>
      <c r="D80" s="14" t="str">
        <f t="shared" si="4"/>
        <v>Nhập QT</v>
      </c>
      <c r="E80" s="19"/>
      <c r="F80" s="17" t="str">
        <f t="shared" si="5"/>
        <v/>
      </c>
    </row>
    <row r="81" spans="1:6">
      <c r="A81" s="13">
        <v>80</v>
      </c>
      <c r="D81" s="14" t="str">
        <f t="shared" si="4"/>
        <v>Nhập QT</v>
      </c>
      <c r="E81" s="19"/>
      <c r="F81" s="17" t="str">
        <f t="shared" si="5"/>
        <v/>
      </c>
    </row>
    <row r="82" spans="1:6">
      <c r="A82" s="13">
        <v>81</v>
      </c>
      <c r="D82" s="14" t="str">
        <f t="shared" si="4"/>
        <v>Nhập QT</v>
      </c>
      <c r="E82" s="19"/>
      <c r="F82" s="17" t="str">
        <f t="shared" si="5"/>
        <v/>
      </c>
    </row>
    <row r="83" spans="1:6">
      <c r="A83" s="13">
        <v>82</v>
      </c>
      <c r="D83" s="14" t="str">
        <f t="shared" si="4"/>
        <v>Nhập QT</v>
      </c>
      <c r="E83" s="19"/>
      <c r="F83" s="17" t="str">
        <f t="shared" si="5"/>
        <v/>
      </c>
    </row>
    <row r="84" spans="1:6">
      <c r="A84" s="13">
        <v>83</v>
      </c>
      <c r="D84" s="14" t="str">
        <f t="shared" si="4"/>
        <v>Nhập QT</v>
      </c>
      <c r="E84" s="19"/>
      <c r="F84" s="17" t="str">
        <f t="shared" si="5"/>
        <v/>
      </c>
    </row>
    <row r="85" spans="1:6">
      <c r="A85" s="13">
        <v>84</v>
      </c>
      <c r="D85" s="14" t="str">
        <f t="shared" si="4"/>
        <v>Nhập QT</v>
      </c>
      <c r="E85" s="19"/>
      <c r="F85" s="17" t="str">
        <f t="shared" si="5"/>
        <v/>
      </c>
    </row>
    <row r="86" spans="1:6">
      <c r="A86" s="13">
        <v>85</v>
      </c>
      <c r="D86" s="14" t="str">
        <f t="shared" si="4"/>
        <v>Nhập QT</v>
      </c>
      <c r="E86" s="19"/>
      <c r="F86" s="17" t="str">
        <f t="shared" si="5"/>
        <v/>
      </c>
    </row>
    <row r="87" spans="1:6">
      <c r="A87" s="13">
        <v>86</v>
      </c>
      <c r="D87" s="14" t="str">
        <f t="shared" si="4"/>
        <v>Nhập QT</v>
      </c>
      <c r="E87" s="19"/>
      <c r="F87" s="17" t="str">
        <f t="shared" si="5"/>
        <v/>
      </c>
    </row>
    <row r="88" spans="1:6">
      <c r="A88" s="13">
        <v>87</v>
      </c>
      <c r="D88" s="14" t="str">
        <f t="shared" si="4"/>
        <v>Nhập QT</v>
      </c>
      <c r="E88" s="19"/>
      <c r="F88" s="17" t="str">
        <f t="shared" si="5"/>
        <v/>
      </c>
    </row>
    <row r="89" spans="1:6">
      <c r="A89" s="13">
        <v>88</v>
      </c>
      <c r="D89" s="14" t="str">
        <f t="shared" si="4"/>
        <v>Nhập QT</v>
      </c>
      <c r="E89" s="19"/>
      <c r="F89" s="17" t="str">
        <f t="shared" si="5"/>
        <v/>
      </c>
    </row>
    <row r="90" spans="1:6">
      <c r="A90" s="13">
        <v>89</v>
      </c>
      <c r="D90" s="14" t="str">
        <f t="shared" si="4"/>
        <v>Nhập QT</v>
      </c>
      <c r="E90" s="19"/>
      <c r="F90" s="17" t="str">
        <f t="shared" si="5"/>
        <v/>
      </c>
    </row>
    <row r="91" spans="1:6">
      <c r="A91" s="13">
        <v>90</v>
      </c>
      <c r="D91" s="14" t="str">
        <f t="shared" si="4"/>
        <v>Nhập QT</v>
      </c>
      <c r="E91" s="19"/>
      <c r="F91" s="17" t="str">
        <f t="shared" si="5"/>
        <v/>
      </c>
    </row>
    <row r="92" spans="1:6">
      <c r="A92" s="13">
        <v>91</v>
      </c>
      <c r="D92" s="14" t="str">
        <f t="shared" si="4"/>
        <v>Nhập QT</v>
      </c>
      <c r="E92" s="19"/>
      <c r="F92" s="17" t="str">
        <f t="shared" si="5"/>
        <v/>
      </c>
    </row>
    <row r="93" spans="1:6">
      <c r="A93" s="13">
        <v>92</v>
      </c>
      <c r="D93" s="14" t="str">
        <f t="shared" si="4"/>
        <v>Nhập QT</v>
      </c>
      <c r="E93" s="19"/>
      <c r="F93" s="17" t="str">
        <f t="shared" si="5"/>
        <v/>
      </c>
    </row>
    <row r="94" spans="1:6">
      <c r="A94" s="13">
        <v>93</v>
      </c>
      <c r="D94" s="14" t="str">
        <f t="shared" si="4"/>
        <v>Nhập QT</v>
      </c>
      <c r="E94" s="19"/>
      <c r="F94" s="17" t="str">
        <f t="shared" si="5"/>
        <v/>
      </c>
    </row>
    <row r="95" spans="1:6">
      <c r="A95" s="13">
        <v>94</v>
      </c>
      <c r="D95" s="14" t="str">
        <f t="shared" si="4"/>
        <v>Nhập QT</v>
      </c>
      <c r="E95" s="19"/>
      <c r="F95" s="17" t="str">
        <f t="shared" si="5"/>
        <v/>
      </c>
    </row>
    <row r="96" spans="1:6">
      <c r="A96" s="13">
        <v>95</v>
      </c>
      <c r="D96" s="14" t="str">
        <f t="shared" si="4"/>
        <v>Nhập QT</v>
      </c>
      <c r="E96" s="19"/>
      <c r="F96" s="17" t="str">
        <f t="shared" si="5"/>
        <v/>
      </c>
    </row>
    <row r="97" spans="1:6">
      <c r="A97" s="13">
        <v>96</v>
      </c>
      <c r="D97" s="14" t="str">
        <f t="shared" si="4"/>
        <v>Nhập QT</v>
      </c>
      <c r="E97" s="19"/>
      <c r="F97" s="17" t="str">
        <f t="shared" si="5"/>
        <v/>
      </c>
    </row>
    <row r="98" spans="1:6">
      <c r="A98" s="13">
        <v>97</v>
      </c>
      <c r="D98" s="14" t="str">
        <f t="shared" si="4"/>
        <v>Nhập QT</v>
      </c>
      <c r="E98" s="19"/>
      <c r="F98" s="17" t="str">
        <f t="shared" si="5"/>
        <v/>
      </c>
    </row>
    <row r="99" spans="1:6">
      <c r="A99" s="13">
        <v>98</v>
      </c>
      <c r="D99" s="14" t="str">
        <f t="shared" si="4"/>
        <v>Nhập QT</v>
      </c>
      <c r="E99" s="19"/>
      <c r="F99" s="17" t="str">
        <f t="shared" si="5"/>
        <v/>
      </c>
    </row>
    <row r="100" spans="1:6">
      <c r="A100" s="13">
        <v>99</v>
      </c>
      <c r="D100" s="14" t="str">
        <f t="shared" si="4"/>
        <v>Nhập QT</v>
      </c>
      <c r="E100" s="19"/>
      <c r="F100" s="17" t="str">
        <f t="shared" si="5"/>
        <v/>
      </c>
    </row>
    <row r="101" spans="1:6">
      <c r="A101" s="13">
        <v>100</v>
      </c>
      <c r="D101" s="14" t="str">
        <f t="shared" si="4"/>
        <v>Nhập QT</v>
      </c>
      <c r="E101" s="19"/>
      <c r="F101" s="17" t="str">
        <f t="shared" si="5"/>
        <v/>
      </c>
    </row>
  </sheetData>
  <sheetProtection password="CE28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DM_TygiaThoaithu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gialongpt</dc:creator>
  <cp:lastModifiedBy>gialongpt</cp:lastModifiedBy>
  <dcterms:created xsi:type="dcterms:W3CDTF">2020-07-21T05:52:25Z</dcterms:created>
  <dcterms:modified xsi:type="dcterms:W3CDTF">2020-07-21T07:00:40Z</dcterms:modified>
</cp:coreProperties>
</file>